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\Documents\Personal\Class\PowerPointsExamples\Managerial\"/>
    </mc:Choice>
  </mc:AlternateContent>
  <bookViews>
    <workbookView xWindow="0" yWindow="48" windowWidth="19152" windowHeight="11820" activeTab="3"/>
  </bookViews>
  <sheets>
    <sheet name="Notes" sheetId="3" r:id="rId1"/>
    <sheet name="Prob1" sheetId="1" r:id="rId2"/>
    <sheet name="Prob2" sheetId="4" r:id="rId3"/>
    <sheet name="TextProb" sheetId="6" r:id="rId4"/>
    <sheet name="LecProb" sheetId="5" r:id="rId5"/>
  </sheets>
  <definedNames>
    <definedName name="solver_adj" localSheetId="4" hidden="1">LecProb!$B$2:$B$3</definedName>
    <definedName name="solver_adj" localSheetId="1" hidden="1">Prob1!$B$1:$B$2</definedName>
    <definedName name="solver_adj" localSheetId="2" hidden="1">Prob2!$B$2:$B$3</definedName>
    <definedName name="solver_adj" localSheetId="3" hidden="1">TextProb!$B$2:$B$3</definedName>
    <definedName name="solver_cvg" localSheetId="4" hidden="1">0.0001</definedName>
    <definedName name="solver_cvg" localSheetId="1" hidden="1">0.0001</definedName>
    <definedName name="solver_cvg" localSheetId="2" hidden="1">0.0001</definedName>
    <definedName name="solver_cvg" localSheetId="3" hidden="1">0.0001</definedName>
    <definedName name="solver_drv" localSheetId="4" hidden="1">1</definedName>
    <definedName name="solver_drv" localSheetId="1" hidden="1">2</definedName>
    <definedName name="solver_drv" localSheetId="2" hidden="1">1</definedName>
    <definedName name="solver_drv" localSheetId="3" hidden="1">2</definedName>
    <definedName name="solver_eng" localSheetId="4" hidden="1">2</definedName>
    <definedName name="solver_eng" localSheetId="1" hidden="1">1</definedName>
    <definedName name="solver_eng" localSheetId="2" hidden="1">1</definedName>
    <definedName name="solver_eng" localSheetId="3" hidden="1">1</definedName>
    <definedName name="solver_est" localSheetId="4" hidden="1">1</definedName>
    <definedName name="solver_est" localSheetId="1" hidden="1">1</definedName>
    <definedName name="solver_est" localSheetId="2" hidden="1">1</definedName>
    <definedName name="solver_est" localSheetId="3" hidden="1">1</definedName>
    <definedName name="solver_itr" localSheetId="4" hidden="1">2147483647</definedName>
    <definedName name="solver_itr" localSheetId="1" hidden="1">2147483647</definedName>
    <definedName name="solver_itr" localSheetId="2" hidden="1">2147483647</definedName>
    <definedName name="solver_itr" localSheetId="3" hidden="1">2147483647</definedName>
    <definedName name="solver_lhs1" localSheetId="4" hidden="1">LecProb!$B$2</definedName>
    <definedName name="solver_lhs1" localSheetId="1" hidden="1">Prob1!$B$1</definedName>
    <definedName name="solver_lhs1" localSheetId="2" hidden="1">Prob2!$B$2</definedName>
    <definedName name="solver_lhs1" localSheetId="3" hidden="1">TextProb!$B$2</definedName>
    <definedName name="solver_lhs2" localSheetId="4" hidden="1">LecProb!$B$3</definedName>
    <definedName name="solver_lhs2" localSheetId="1" hidden="1">Prob1!$B$2</definedName>
    <definedName name="solver_lhs2" localSheetId="2" hidden="1">Prob2!$B$3</definedName>
    <definedName name="solver_lhs2" localSheetId="3" hidden="1">TextProb!$B$3</definedName>
    <definedName name="solver_lhs3" localSheetId="4" hidden="1">LecProb!$B$5</definedName>
    <definedName name="solver_lhs3" localSheetId="1" hidden="1">Prob1!$B$4</definedName>
    <definedName name="solver_lhs3" localSheetId="2" hidden="1">Prob2!$B$5</definedName>
    <definedName name="solver_lhs3" localSheetId="3" hidden="1">TextProb!$B$5</definedName>
    <definedName name="solver_lhs4" localSheetId="4" hidden="1">LecProb!$B$6</definedName>
    <definedName name="solver_lhs4" localSheetId="1" hidden="1">Prob1!$B$5</definedName>
    <definedName name="solver_lhs4" localSheetId="2" hidden="1">Prob2!$B$6</definedName>
    <definedName name="solver_lhs4" localSheetId="3" hidden="1">TextProb!$B$6</definedName>
    <definedName name="solver_lhs5" localSheetId="4" hidden="1">LecProb!$B$7</definedName>
    <definedName name="solver_lhs5" localSheetId="1" hidden="1">Prob1!$B$6</definedName>
    <definedName name="solver_lhs5" localSheetId="2" hidden="1">Prob2!$B$7</definedName>
    <definedName name="solver_lhs5" localSheetId="3" hidden="1">TextProb!$B$7</definedName>
    <definedName name="solver_mip" localSheetId="4" hidden="1">2147483647</definedName>
    <definedName name="solver_mip" localSheetId="1" hidden="1">2147483647</definedName>
    <definedName name="solver_mip" localSheetId="2" hidden="1">2147483647</definedName>
    <definedName name="solver_mip" localSheetId="3" hidden="1">2147483647</definedName>
    <definedName name="solver_mni" localSheetId="4" hidden="1">30</definedName>
    <definedName name="solver_mni" localSheetId="1" hidden="1">30</definedName>
    <definedName name="solver_mni" localSheetId="2" hidden="1">30</definedName>
    <definedName name="solver_mni" localSheetId="3" hidden="1">30</definedName>
    <definedName name="solver_mrt" localSheetId="4" hidden="1">0.075</definedName>
    <definedName name="solver_mrt" localSheetId="1" hidden="1">0.075</definedName>
    <definedName name="solver_mrt" localSheetId="2" hidden="1">0.075</definedName>
    <definedName name="solver_mrt" localSheetId="3" hidden="1">0.075</definedName>
    <definedName name="solver_msl" localSheetId="4" hidden="1">2</definedName>
    <definedName name="solver_msl" localSheetId="1" hidden="1">2</definedName>
    <definedName name="solver_msl" localSheetId="2" hidden="1">2</definedName>
    <definedName name="solver_msl" localSheetId="3" hidden="1">2</definedName>
    <definedName name="solver_neg" localSheetId="4" hidden="1">1</definedName>
    <definedName name="solver_neg" localSheetId="1" hidden="1">1</definedName>
    <definedName name="solver_neg" localSheetId="2" hidden="1">1</definedName>
    <definedName name="solver_neg" localSheetId="3" hidden="1">1</definedName>
    <definedName name="solver_nod" localSheetId="4" hidden="1">2147483647</definedName>
    <definedName name="solver_nod" localSheetId="1" hidden="1">2147483647</definedName>
    <definedName name="solver_nod" localSheetId="2" hidden="1">2147483647</definedName>
    <definedName name="solver_nod" localSheetId="3" hidden="1">2147483647</definedName>
    <definedName name="solver_num" localSheetId="4" hidden="1">5</definedName>
    <definedName name="solver_num" localSheetId="1" hidden="1">5</definedName>
    <definedName name="solver_num" localSheetId="2" hidden="1">5</definedName>
    <definedName name="solver_num" localSheetId="3" hidden="1">5</definedName>
    <definedName name="solver_nwt" localSheetId="4" hidden="1">1</definedName>
    <definedName name="solver_nwt" localSheetId="1" hidden="1">1</definedName>
    <definedName name="solver_nwt" localSheetId="2" hidden="1">1</definedName>
    <definedName name="solver_nwt" localSheetId="3" hidden="1">1</definedName>
    <definedName name="solver_opt" localSheetId="4" hidden="1">LecProb!$B$4</definedName>
    <definedName name="solver_opt" localSheetId="1" hidden="1">Prob1!$B$3</definedName>
    <definedName name="solver_opt" localSheetId="2" hidden="1">Prob2!$B$4</definedName>
    <definedName name="solver_opt" localSheetId="3" hidden="1">TextProb!$B$4</definedName>
    <definedName name="solver_pre" localSheetId="4" hidden="1">0.000001</definedName>
    <definedName name="solver_pre" localSheetId="1" hidden="1">0.000001</definedName>
    <definedName name="solver_pre" localSheetId="2" hidden="1">0.000001</definedName>
    <definedName name="solver_pre" localSheetId="3" hidden="1">0.000001</definedName>
    <definedName name="solver_rbv" localSheetId="4" hidden="1">1</definedName>
    <definedName name="solver_rbv" localSheetId="1" hidden="1">2</definedName>
    <definedName name="solver_rbv" localSheetId="2" hidden="1">1</definedName>
    <definedName name="solver_rbv" localSheetId="3" hidden="1">2</definedName>
    <definedName name="solver_rel1" localSheetId="4" hidden="1">3</definedName>
    <definedName name="solver_rel1" localSheetId="1" hidden="1">3</definedName>
    <definedName name="solver_rel1" localSheetId="2" hidden="1">3</definedName>
    <definedName name="solver_rel1" localSheetId="3" hidden="1">3</definedName>
    <definedName name="solver_rel2" localSheetId="4" hidden="1">3</definedName>
    <definedName name="solver_rel2" localSheetId="1" hidden="1">3</definedName>
    <definedName name="solver_rel2" localSheetId="2" hidden="1">3</definedName>
    <definedName name="solver_rel2" localSheetId="3" hidden="1">3</definedName>
    <definedName name="solver_rel3" localSheetId="4" hidden="1">1</definedName>
    <definedName name="solver_rel3" localSheetId="1" hidden="1">2</definedName>
    <definedName name="solver_rel3" localSheetId="2" hidden="1">1</definedName>
    <definedName name="solver_rel3" localSheetId="3" hidden="1">1</definedName>
    <definedName name="solver_rel4" localSheetId="4" hidden="1">1</definedName>
    <definedName name="solver_rel4" localSheetId="1" hidden="1">1</definedName>
    <definedName name="solver_rel4" localSheetId="2" hidden="1">1</definedName>
    <definedName name="solver_rel4" localSheetId="3" hidden="1">1</definedName>
    <definedName name="solver_rel5" localSheetId="4" hidden="1">1</definedName>
    <definedName name="solver_rel5" localSheetId="1" hidden="1">3</definedName>
    <definedName name="solver_rel5" localSheetId="2" hidden="1">1</definedName>
    <definedName name="solver_rel5" localSheetId="3" hidden="1">1</definedName>
    <definedName name="solver_rhs1" localSheetId="4" hidden="1">0</definedName>
    <definedName name="solver_rhs1" localSheetId="1" hidden="1">0</definedName>
    <definedName name="solver_rhs1" localSheetId="2" hidden="1">0</definedName>
    <definedName name="solver_rhs1" localSheetId="3" hidden="1">0</definedName>
    <definedName name="solver_rhs2" localSheetId="4" hidden="1">0</definedName>
    <definedName name="solver_rhs2" localSheetId="1" hidden="1">0</definedName>
    <definedName name="solver_rhs2" localSheetId="2" hidden="1">0</definedName>
    <definedName name="solver_rhs2" localSheetId="3" hidden="1">0</definedName>
    <definedName name="solver_rhs3" localSheetId="4" hidden="1">480</definedName>
    <definedName name="solver_rhs3" localSheetId="1" hidden="1">200</definedName>
    <definedName name="solver_rhs3" localSheetId="2" hidden="1">6</definedName>
    <definedName name="solver_rhs3" localSheetId="3" hidden="1">TextProb!$E$5</definedName>
    <definedName name="solver_rhs4" localSheetId="4" hidden="1">160</definedName>
    <definedName name="solver_rhs4" localSheetId="1" hidden="1">500</definedName>
    <definedName name="solver_rhs4" localSheetId="2" hidden="1">19</definedName>
    <definedName name="solver_rhs4" localSheetId="3" hidden="1">TextProb!$E$6</definedName>
    <definedName name="solver_rhs5" localSheetId="4" hidden="1">1190</definedName>
    <definedName name="solver_rhs5" localSheetId="1" hidden="1">300</definedName>
    <definedName name="solver_rhs5" localSheetId="2" hidden="1">8</definedName>
    <definedName name="solver_rhs5" localSheetId="3" hidden="1">TextProb!$E$7</definedName>
    <definedName name="solver_rlx" localSheetId="4" hidden="1">2</definedName>
    <definedName name="solver_rlx" localSheetId="1" hidden="1">2</definedName>
    <definedName name="solver_rlx" localSheetId="2" hidden="1">2</definedName>
    <definedName name="solver_rlx" localSheetId="3" hidden="1">2</definedName>
    <definedName name="solver_rsd" localSheetId="4" hidden="1">0</definedName>
    <definedName name="solver_rsd" localSheetId="1" hidden="1">0</definedName>
    <definedName name="solver_rsd" localSheetId="2" hidden="1">0</definedName>
    <definedName name="solver_rsd" localSheetId="3" hidden="1">0</definedName>
    <definedName name="solver_scl" localSheetId="4" hidden="1">1</definedName>
    <definedName name="solver_scl" localSheetId="1" hidden="1">2</definedName>
    <definedName name="solver_scl" localSheetId="2" hidden="1">1</definedName>
    <definedName name="solver_scl" localSheetId="3" hidden="1">2</definedName>
    <definedName name="solver_sho" localSheetId="4" hidden="1">2</definedName>
    <definedName name="solver_sho" localSheetId="1" hidden="1">2</definedName>
    <definedName name="solver_sho" localSheetId="2" hidden="1">2</definedName>
    <definedName name="solver_sho" localSheetId="3" hidden="1">2</definedName>
    <definedName name="solver_ssz" localSheetId="4" hidden="1">100</definedName>
    <definedName name="solver_ssz" localSheetId="1" hidden="1">100</definedName>
    <definedName name="solver_ssz" localSheetId="2" hidden="1">100</definedName>
    <definedName name="solver_ssz" localSheetId="3" hidden="1">100</definedName>
    <definedName name="solver_tim" localSheetId="4" hidden="1">2147483647</definedName>
    <definedName name="solver_tim" localSheetId="1" hidden="1">2147483647</definedName>
    <definedName name="solver_tim" localSheetId="2" hidden="1">2147483647</definedName>
    <definedName name="solver_tim" localSheetId="3" hidden="1">2147483647</definedName>
    <definedName name="solver_tol" localSheetId="4" hidden="1">0.01</definedName>
    <definedName name="solver_tol" localSheetId="1" hidden="1">0.01</definedName>
    <definedName name="solver_tol" localSheetId="2" hidden="1">0.01</definedName>
    <definedName name="solver_tol" localSheetId="3" hidden="1">0.01</definedName>
    <definedName name="solver_typ" localSheetId="4" hidden="1">1</definedName>
    <definedName name="solver_typ" localSheetId="1" hidden="1">2</definedName>
    <definedName name="solver_typ" localSheetId="2" hidden="1">1</definedName>
    <definedName name="solver_typ" localSheetId="3" hidden="1">1</definedName>
    <definedName name="solver_val" localSheetId="4" hidden="1">0</definedName>
    <definedName name="solver_val" localSheetId="1" hidden="1">0</definedName>
    <definedName name="solver_val" localSheetId="2" hidden="1">0</definedName>
    <definedName name="solver_val" localSheetId="3" hidden="1">0</definedName>
    <definedName name="solver_ver" localSheetId="4" hidden="1">3</definedName>
    <definedName name="solver_ver" localSheetId="1" hidden="1">3</definedName>
    <definedName name="solver_ver" localSheetId="2" hidden="1">3</definedName>
    <definedName name="solver_ver" localSheetId="3" hidden="1">3</definedName>
  </definedNames>
  <calcPr calcId="152511"/>
</workbook>
</file>

<file path=xl/calcChain.xml><?xml version="1.0" encoding="utf-8"?>
<calcChain xmlns="http://schemas.openxmlformats.org/spreadsheetml/2006/main">
  <c r="B10" i="6" l="1"/>
  <c r="B11" i="6"/>
  <c r="B9" i="6"/>
  <c r="B7" i="6"/>
  <c r="B6" i="6"/>
  <c r="B5" i="6"/>
  <c r="B4" i="6"/>
  <c r="B4" i="5" l="1"/>
  <c r="B7" i="5" l="1"/>
  <c r="B11" i="5" s="1"/>
  <c r="B6" i="5"/>
  <c r="B10" i="5" s="1"/>
  <c r="B5" i="5"/>
  <c r="B9" i="5" s="1"/>
  <c r="B7" i="4" l="1"/>
  <c r="B6" i="4"/>
  <c r="B5" i="4"/>
  <c r="B4" i="4"/>
  <c r="B3" i="1" l="1"/>
  <c r="B6" i="1" l="1"/>
  <c r="B5" i="1"/>
  <c r="B4" i="1"/>
</calcChain>
</file>

<file path=xl/sharedStrings.xml><?xml version="1.0" encoding="utf-8"?>
<sst xmlns="http://schemas.openxmlformats.org/spreadsheetml/2006/main" count="48" uniqueCount="37">
  <si>
    <t>Y1</t>
  </si>
  <si>
    <t>Y2</t>
  </si>
  <si>
    <t>W</t>
  </si>
  <si>
    <t>C1</t>
  </si>
  <si>
    <t>C2</t>
  </si>
  <si>
    <t>C3</t>
  </si>
  <si>
    <t xml:space="preserve">Click "Excel Options" </t>
  </si>
  <si>
    <t>Then Click "Add-Ins"</t>
  </si>
  <si>
    <t>Then Click "Go"</t>
  </si>
  <si>
    <t>Excel 2010 Tutorial</t>
  </si>
  <si>
    <t>http://blogs.office.com/b/microsoft-excel/archive/2009/09/21/new-and-improved-solver.aspx</t>
  </si>
  <si>
    <t>X1</t>
  </si>
  <si>
    <t>X2</t>
  </si>
  <si>
    <t>Max</t>
  </si>
  <si>
    <t>Constraint 1</t>
  </si>
  <si>
    <t>Constraint 2</t>
  </si>
  <si>
    <t>Constraint 3</t>
  </si>
  <si>
    <t>A</t>
  </si>
  <si>
    <t>B</t>
  </si>
  <si>
    <t>Ale</t>
  </si>
  <si>
    <t>Beer</t>
  </si>
  <si>
    <t>Corn</t>
  </si>
  <si>
    <t>Hops</t>
  </si>
  <si>
    <t>Malt</t>
  </si>
  <si>
    <t>Sc</t>
  </si>
  <si>
    <t>Sh</t>
  </si>
  <si>
    <t>Sm</t>
  </si>
  <si>
    <t>Qx</t>
  </si>
  <si>
    <t>Qy</t>
  </si>
  <si>
    <t>Input A</t>
  </si>
  <si>
    <t>Input B</t>
  </si>
  <si>
    <t>Input C</t>
  </si>
  <si>
    <t>SA</t>
  </si>
  <si>
    <t>SB</t>
  </si>
  <si>
    <t>SC</t>
  </si>
  <si>
    <t>Problem noted on page 342</t>
  </si>
  <si>
    <t>subject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</si>
</sst>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33"/>
      <name val="Times New Roman"/>
      <family val="1"/>
    </font>
    <font>
      <sz val="10"/>
      <color rgb="FF000033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2" fillId="0" borderId="0" xfId="0" applyFont="1" applyBorder="1"/>
    <xf numFmtId="0" fontId="1" fillId="0" borderId="0" xfId="0" applyFont="1" applyBorder="1"/>
    <xf numFmtId="0" fontId="0" fillId="0" borderId="0" xfId="0" applyBorder="1"/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0</xdr:rowOff>
    </xdr:from>
    <xdr:to>
      <xdr:col>8</xdr:col>
      <xdr:colOff>381000</xdr:colOff>
      <xdr:row>24</xdr:row>
      <xdr:rowOff>142875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7600" y="3048000"/>
          <a:ext cx="2209800" cy="1666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9</xdr:col>
      <xdr:colOff>438150</xdr:colOff>
      <xdr:row>34</xdr:row>
      <xdr:rowOff>76200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0" y="4972050"/>
          <a:ext cx="2876550" cy="1600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609599</xdr:colOff>
      <xdr:row>34</xdr:row>
      <xdr:rowOff>171450</xdr:rowOff>
    </xdr:from>
    <xdr:to>
      <xdr:col>11</xdr:col>
      <xdr:colOff>295274</xdr:colOff>
      <xdr:row>41</xdr:row>
      <xdr:rowOff>104775</xdr:rowOff>
    </xdr:to>
    <xdr:sp macro="" textlink="">
      <xdr:nvSpPr>
        <xdr:cNvPr id="5" name="TextBox 4"/>
        <xdr:cNvSpPr txBox="1"/>
      </xdr:nvSpPr>
      <xdr:spPr>
        <a:xfrm>
          <a:off x="3047999" y="6667500"/>
          <a:ext cx="3952875" cy="1266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Next, click on cell B3 (the cell we want to minimize) and activiate the solver with </a:t>
          </a: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Data&gt;&gt;Analysis&gt;&gt;Solver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Set the cell numbers for the target cell (B3, the cell we want to minimize) as well as the variables (B1:B2  Notice the use of the colon to denote the range of all cells from B1 to B2).  Also click to find the </a:t>
          </a: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Min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(not Max) value.</a:t>
          </a:r>
        </a:p>
        <a:p>
          <a:endParaRPr lang="en-US" sz="1100"/>
        </a:p>
      </xdr:txBody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10</xdr:col>
      <xdr:colOff>504825</xdr:colOff>
      <xdr:row>60</xdr:row>
      <xdr:rowOff>171450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48000" y="8210550"/>
          <a:ext cx="3552825" cy="3409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600075</xdr:colOff>
      <xdr:row>62</xdr:row>
      <xdr:rowOff>85725</xdr:rowOff>
    </xdr:from>
    <xdr:to>
      <xdr:col>11</xdr:col>
      <xdr:colOff>66675</xdr:colOff>
      <xdr:row>67</xdr:row>
      <xdr:rowOff>66675</xdr:rowOff>
    </xdr:to>
    <xdr:sp macro="" textlink="">
      <xdr:nvSpPr>
        <xdr:cNvPr id="7" name="TextBox 6"/>
        <xdr:cNvSpPr txBox="1"/>
      </xdr:nvSpPr>
      <xdr:spPr>
        <a:xfrm>
          <a:off x="3038475" y="11915775"/>
          <a:ext cx="3733800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Click on </a:t>
          </a: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Add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to add each constraint.  You will get a dialog box that will permit you to specify what cell contains the expression in y</a:t>
          </a:r>
          <a:r>
            <a:rPr lang="en-US" sz="1100" baseline="-25000">
              <a:solidFill>
                <a:schemeClr val="dk1"/>
              </a:solidFill>
              <a:latin typeface="+mn-lt"/>
              <a:ea typeface="+mn-ea"/>
              <a:cs typeface="+mn-cs"/>
            </a:rPr>
            <a:t>1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and y</a:t>
          </a:r>
          <a:r>
            <a:rPr lang="en-US" sz="1100" baseline="-250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, which inequality symbol to use, and the numerical constant.</a:t>
          </a:r>
        </a:p>
        <a:p>
          <a:endParaRPr lang="en-US" sz="1100"/>
        </a:p>
      </xdr:txBody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10</xdr:col>
      <xdr:colOff>333375</xdr:colOff>
      <xdr:row>83</xdr:row>
      <xdr:rowOff>180975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048000" y="12973050"/>
          <a:ext cx="3381375" cy="3038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5</xdr:col>
      <xdr:colOff>47625</xdr:colOff>
      <xdr:row>86</xdr:row>
      <xdr:rowOff>85725</xdr:rowOff>
    </xdr:from>
    <xdr:to>
      <xdr:col>11</xdr:col>
      <xdr:colOff>314325</xdr:colOff>
      <xdr:row>91</xdr:row>
      <xdr:rowOff>9525</xdr:rowOff>
    </xdr:to>
    <xdr:sp macro="" textlink="">
      <xdr:nvSpPr>
        <xdr:cNvPr id="9" name="TextBox 8"/>
        <xdr:cNvSpPr txBox="1"/>
      </xdr:nvSpPr>
      <xdr:spPr>
        <a:xfrm>
          <a:off x="3095625" y="16487775"/>
          <a:ext cx="3924300" cy="876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In addition to entering the constraints labeled here as C1, C2, and C3, also add constraints to reflect that y1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Symbol"/>
            </a:rPr>
            <a:t>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0 and y2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Symbol"/>
            </a:rPr>
            <a:t>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0.  When you click OK, the screen should look like this:</a:t>
          </a:r>
        </a:p>
        <a:p>
          <a:endParaRPr lang="en-US" sz="1100"/>
        </a:p>
      </xdr:txBody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10</xdr:col>
      <xdr:colOff>485775</xdr:colOff>
      <xdr:row>109</xdr:row>
      <xdr:rowOff>76200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048000" y="17545050"/>
          <a:ext cx="3533775" cy="3314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5</xdr:col>
      <xdr:colOff>19050</xdr:colOff>
      <xdr:row>111</xdr:row>
      <xdr:rowOff>152399</xdr:rowOff>
    </xdr:from>
    <xdr:to>
      <xdr:col>11</xdr:col>
      <xdr:colOff>485775</xdr:colOff>
      <xdr:row>116</xdr:row>
      <xdr:rowOff>180974</xdr:rowOff>
    </xdr:to>
    <xdr:sp macro="" textlink="">
      <xdr:nvSpPr>
        <xdr:cNvPr id="11" name="TextBox 10"/>
        <xdr:cNvSpPr txBox="1"/>
      </xdr:nvSpPr>
      <xdr:spPr>
        <a:xfrm>
          <a:off x="3067050" y="21316949"/>
          <a:ext cx="4124325" cy="98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When you select Solve, the computer will calculate the optimum solution, if possible, displaying the required values for y</a:t>
          </a:r>
          <a:r>
            <a:rPr lang="en-US" sz="1100" baseline="-25000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and y</a:t>
          </a:r>
          <a:r>
            <a:rPr lang="en-US" sz="1100" baseline="-250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in cells B1 and B2, and showing the minimum value of w in cell B3.</a:t>
          </a: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Click on Answer in the Reports box, and then click OK to keep this solution.</a:t>
          </a:r>
        </a:p>
        <a:p>
          <a:endParaRPr lang="en-US" sz="1100"/>
        </a:p>
      </xdr:txBody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15</xdr:col>
      <xdr:colOff>171450</xdr:colOff>
      <xdr:row>134</xdr:row>
      <xdr:rowOff>57150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048000" y="22498050"/>
          <a:ext cx="6267450" cy="3105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523875</xdr:colOff>
      <xdr:row>0</xdr:row>
      <xdr:rowOff>66676</xdr:rowOff>
    </xdr:from>
    <xdr:to>
      <xdr:col>8</xdr:col>
      <xdr:colOff>590550</xdr:colOff>
      <xdr:row>14</xdr:row>
      <xdr:rowOff>180076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962275" y="66676"/>
          <a:ext cx="2505075" cy="27994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542925</xdr:colOff>
      <xdr:row>0</xdr:row>
      <xdr:rowOff>0</xdr:rowOff>
    </xdr:from>
    <xdr:to>
      <xdr:col>17</xdr:col>
      <xdr:colOff>476250</xdr:colOff>
      <xdr:row>19</xdr:row>
      <xdr:rowOff>180975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858125" y="0"/>
          <a:ext cx="2981325" cy="3819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1</xdr:row>
      <xdr:rowOff>9525</xdr:rowOff>
    </xdr:from>
    <xdr:to>
      <xdr:col>12</xdr:col>
      <xdr:colOff>570898</xdr:colOff>
      <xdr:row>13</xdr:row>
      <xdr:rowOff>94954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7050" y="200025"/>
          <a:ext cx="4819048" cy="23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102870</xdr:colOff>
      <xdr:row>7</xdr:row>
      <xdr:rowOff>38100</xdr:rowOff>
    </xdr:from>
    <xdr:ext cx="1481303" cy="1829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5589270" y="1318260"/>
              <a:ext cx="1481303" cy="1829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𝑀𝑎𝑥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𝜋</m:t>
                    </m:r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=$12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𝑥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+$9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𝑦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5589270" y="1318260"/>
              <a:ext cx="1481303" cy="1829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𝑀𝑎𝑥 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𝜋=$12𝑄_𝑥+$9𝑄_𝑦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9</xdr:col>
      <xdr:colOff>91440</xdr:colOff>
      <xdr:row>9</xdr:row>
      <xdr:rowOff>22860</xdr:rowOff>
    </xdr:from>
    <xdr:ext cx="1021242" cy="1829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5577840" y="1668780"/>
              <a:ext cx="1021242" cy="1829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4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𝑥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+2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𝑦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≤32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5577840" y="1668780"/>
              <a:ext cx="1021242" cy="1829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4𝑄_𝑥+2𝑄_𝑦≤32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9</xdr:col>
      <xdr:colOff>91440</xdr:colOff>
      <xdr:row>10</xdr:row>
      <xdr:rowOff>22860</xdr:rowOff>
    </xdr:from>
    <xdr:ext cx="1021242" cy="1829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5577840" y="1851660"/>
              <a:ext cx="1021242" cy="1829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𝑥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+1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𝑦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≤10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5577840" y="1851660"/>
              <a:ext cx="1021242" cy="1829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1𝑄_𝑥+1𝑄_𝑦≤10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9</xdr:col>
      <xdr:colOff>487680</xdr:colOff>
      <xdr:row>11</xdr:row>
      <xdr:rowOff>22860</xdr:rowOff>
    </xdr:from>
    <xdr:ext cx="614655" cy="1829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5974080" y="2034540"/>
              <a:ext cx="614655" cy="1829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3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𝑦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≤21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5974080" y="2034540"/>
              <a:ext cx="614655" cy="1829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3𝑄_𝑦≤21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9</xdr:col>
      <xdr:colOff>114300</xdr:colOff>
      <xdr:row>13</xdr:row>
      <xdr:rowOff>30480</xdr:rowOff>
    </xdr:from>
    <xdr:ext cx="458459" cy="18293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Box 5"/>
            <xdr:cNvSpPr txBox="1"/>
          </xdr:nvSpPr>
          <xdr:spPr>
            <a:xfrm>
              <a:off x="5600700" y="2407920"/>
              <a:ext cx="458459" cy="1829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𝑦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≥0</m:t>
                    </m:r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6" name="TextBox 5"/>
            <xdr:cNvSpPr txBox="1"/>
          </xdr:nvSpPr>
          <xdr:spPr>
            <a:xfrm>
              <a:off x="5600700" y="2407920"/>
              <a:ext cx="458459" cy="1829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𝑄_𝑦≥0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9</xdr:col>
      <xdr:colOff>114300</xdr:colOff>
      <xdr:row>12</xdr:row>
      <xdr:rowOff>7620</xdr:rowOff>
    </xdr:from>
    <xdr:ext cx="45435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5600700" y="2202180"/>
              <a:ext cx="45435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𝑥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≥0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5600700" y="2202180"/>
              <a:ext cx="45435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𝑄_𝑥≥0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blogs.office.com/b/microsoft-excel/archive/2009/09/21/new-and-improved-solver.asp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2" sqref="C22"/>
    </sheetView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B7" sqref="B7"/>
    </sheetView>
  </sheetViews>
  <sheetFormatPr defaultRowHeight="14.4" x14ac:dyDescent="0.3"/>
  <sheetData>
    <row r="1" spans="1:11" ht="15.6" x14ac:dyDescent="0.3">
      <c r="A1" s="1" t="s">
        <v>0</v>
      </c>
      <c r="B1" s="2">
        <v>6.0000000799999995</v>
      </c>
      <c r="C1" s="3"/>
    </row>
    <row r="2" spans="1:11" ht="15.6" x14ac:dyDescent="0.3">
      <c r="A2" s="1" t="s">
        <v>1</v>
      </c>
      <c r="B2" s="2">
        <v>7.9999999400000004</v>
      </c>
      <c r="C2" s="3"/>
    </row>
    <row r="3" spans="1:11" x14ac:dyDescent="0.3">
      <c r="A3" s="1" t="s">
        <v>2</v>
      </c>
      <c r="B3" s="1">
        <f>32*B1+40*B2</f>
        <v>512.00000016000001</v>
      </c>
      <c r="C3" s="3"/>
      <c r="K3" t="s">
        <v>6</v>
      </c>
    </row>
    <row r="4" spans="1:11" x14ac:dyDescent="0.3">
      <c r="A4" s="1" t="s">
        <v>3</v>
      </c>
      <c r="B4" s="1">
        <f>20*B1+10*B2</f>
        <v>200.000001</v>
      </c>
      <c r="C4" s="3"/>
      <c r="K4" t="s">
        <v>7</v>
      </c>
    </row>
    <row r="5" spans="1:11" x14ac:dyDescent="0.3">
      <c r="A5" s="1" t="s">
        <v>4</v>
      </c>
      <c r="B5" s="1">
        <f>25*B1+40*B2</f>
        <v>469.99999960000002</v>
      </c>
      <c r="C5" s="3"/>
      <c r="K5" t="s">
        <v>8</v>
      </c>
    </row>
    <row r="6" spans="1:11" x14ac:dyDescent="0.3">
      <c r="A6" s="1" t="s">
        <v>5</v>
      </c>
      <c r="B6" s="1">
        <f>18*B1+24*B2</f>
        <v>300</v>
      </c>
      <c r="C6" s="3"/>
    </row>
    <row r="7" spans="1:11" x14ac:dyDescent="0.3">
      <c r="A7" s="3"/>
      <c r="B7" s="3"/>
      <c r="C7" s="3"/>
    </row>
    <row r="22" spans="12:12" x14ac:dyDescent="0.3">
      <c r="L22" t="s">
        <v>9</v>
      </c>
    </row>
    <row r="23" spans="12:12" x14ac:dyDescent="0.3">
      <c r="L23" s="4" t="s">
        <v>10</v>
      </c>
    </row>
  </sheetData>
  <hyperlinks>
    <hyperlink ref="L23" r:id="rId1"/>
  </hyperlinks>
  <pageMargins left="0.7" right="0.7" top="0.75" bottom="0.75" header="0.3" footer="0.3"/>
  <pageSetup orientation="portrait" horizontalDpi="0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workbookViewId="0">
      <selection activeCell="B6" sqref="B6"/>
    </sheetView>
  </sheetViews>
  <sheetFormatPr defaultRowHeight="14.4" x14ac:dyDescent="0.3"/>
  <cols>
    <col min="1" max="1" width="11.5546875" bestFit="1" customWidth="1"/>
  </cols>
  <sheetData>
    <row r="2" spans="1:2" x14ac:dyDescent="0.3">
      <c r="A2" t="s">
        <v>11</v>
      </c>
      <c r="B2">
        <v>5.0000000000000053</v>
      </c>
    </row>
    <row r="3" spans="1:2" x14ac:dyDescent="0.3">
      <c r="A3" t="s">
        <v>12</v>
      </c>
      <c r="B3">
        <v>2.9999999999999947</v>
      </c>
    </row>
    <row r="4" spans="1:2" x14ac:dyDescent="0.3">
      <c r="A4" t="s">
        <v>13</v>
      </c>
      <c r="B4">
        <f>5*B2+7*B3</f>
        <v>45.999999999999993</v>
      </c>
    </row>
    <row r="5" spans="1:2" x14ac:dyDescent="0.3">
      <c r="A5" t="s">
        <v>14</v>
      </c>
      <c r="B5">
        <f>B2</f>
        <v>5.0000000000000053</v>
      </c>
    </row>
    <row r="6" spans="1:2" x14ac:dyDescent="0.3">
      <c r="A6" t="s">
        <v>15</v>
      </c>
      <c r="B6">
        <f>2*B2+3*B3</f>
        <v>18.999999999999993</v>
      </c>
    </row>
    <row r="7" spans="1:2" x14ac:dyDescent="0.3">
      <c r="A7" t="s">
        <v>16</v>
      </c>
      <c r="B7">
        <f>B2+B3</f>
        <v>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I7" sqref="I7"/>
    </sheetView>
  </sheetViews>
  <sheetFormatPr defaultRowHeight="14.4" x14ac:dyDescent="0.3"/>
  <sheetData>
    <row r="1" spans="1:10" x14ac:dyDescent="0.3">
      <c r="A1" t="s">
        <v>35</v>
      </c>
    </row>
    <row r="2" spans="1:10" x14ac:dyDescent="0.3">
      <c r="A2" t="s">
        <v>27</v>
      </c>
      <c r="B2">
        <v>6</v>
      </c>
    </row>
    <row r="3" spans="1:10" x14ac:dyDescent="0.3">
      <c r="A3" t="s">
        <v>28</v>
      </c>
      <c r="B3">
        <v>4</v>
      </c>
      <c r="C3" t="s">
        <v>27</v>
      </c>
      <c r="D3" t="s">
        <v>28</v>
      </c>
    </row>
    <row r="4" spans="1:10" x14ac:dyDescent="0.3">
      <c r="A4" t="s">
        <v>13</v>
      </c>
      <c r="B4">
        <f>C4*B2+D4*B3</f>
        <v>108</v>
      </c>
      <c r="C4">
        <v>12</v>
      </c>
      <c r="D4">
        <v>9</v>
      </c>
    </row>
    <row r="5" spans="1:10" x14ac:dyDescent="0.3">
      <c r="A5" t="s">
        <v>29</v>
      </c>
      <c r="B5">
        <f>C5*B2+D5*B3</f>
        <v>32</v>
      </c>
      <c r="C5">
        <v>4</v>
      </c>
      <c r="D5">
        <v>2</v>
      </c>
      <c r="E5">
        <v>32</v>
      </c>
    </row>
    <row r="6" spans="1:10" x14ac:dyDescent="0.3">
      <c r="A6" t="s">
        <v>30</v>
      </c>
      <c r="B6">
        <f>C6*B2+D6*B3</f>
        <v>10</v>
      </c>
      <c r="C6">
        <v>1</v>
      </c>
      <c r="D6">
        <v>1</v>
      </c>
      <c r="E6">
        <v>10</v>
      </c>
    </row>
    <row r="7" spans="1:10" x14ac:dyDescent="0.3">
      <c r="A7" t="s">
        <v>31</v>
      </c>
      <c r="B7">
        <f>D7*B3</f>
        <v>12</v>
      </c>
      <c r="D7">
        <v>3</v>
      </c>
      <c r="E7">
        <v>21</v>
      </c>
    </row>
    <row r="9" spans="1:10" x14ac:dyDescent="0.3">
      <c r="A9" t="s">
        <v>32</v>
      </c>
      <c r="B9">
        <f>E5-B5</f>
        <v>0</v>
      </c>
      <c r="J9" t="s">
        <v>36</v>
      </c>
    </row>
    <row r="10" spans="1:10" x14ac:dyDescent="0.3">
      <c r="A10" t="s">
        <v>33</v>
      </c>
      <c r="B10">
        <f t="shared" ref="B10:B11" si="0">E6-B6</f>
        <v>0</v>
      </c>
    </row>
    <row r="11" spans="1:10" x14ac:dyDescent="0.3">
      <c r="A11" t="s">
        <v>34</v>
      </c>
      <c r="B11">
        <f t="shared" si="0"/>
        <v>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workbookViewId="0">
      <selection activeCell="B7" sqref="B7"/>
    </sheetView>
  </sheetViews>
  <sheetFormatPr defaultRowHeight="14.4" x14ac:dyDescent="0.3"/>
  <sheetData>
    <row r="2" spans="1:8" x14ac:dyDescent="0.3">
      <c r="A2" t="s">
        <v>17</v>
      </c>
      <c r="B2">
        <v>11.999999999999998</v>
      </c>
    </row>
    <row r="3" spans="1:8" x14ac:dyDescent="0.3">
      <c r="A3" t="s">
        <v>18</v>
      </c>
      <c r="B3">
        <v>28</v>
      </c>
      <c r="E3" t="s">
        <v>19</v>
      </c>
      <c r="F3" t="s">
        <v>20</v>
      </c>
    </row>
    <row r="4" spans="1:8" x14ac:dyDescent="0.3">
      <c r="A4" t="s">
        <v>2</v>
      </c>
      <c r="B4">
        <f>E4*B2+F4*B3</f>
        <v>800</v>
      </c>
      <c r="D4" t="s">
        <v>2</v>
      </c>
      <c r="E4">
        <v>13</v>
      </c>
      <c r="F4">
        <v>23</v>
      </c>
    </row>
    <row r="5" spans="1:8" x14ac:dyDescent="0.3">
      <c r="A5" t="s">
        <v>3</v>
      </c>
      <c r="B5">
        <f>E5*B2+F5*B3</f>
        <v>480</v>
      </c>
      <c r="D5" t="s">
        <v>3</v>
      </c>
      <c r="E5">
        <v>5</v>
      </c>
      <c r="F5">
        <v>15</v>
      </c>
      <c r="G5">
        <v>480</v>
      </c>
      <c r="H5" t="s">
        <v>21</v>
      </c>
    </row>
    <row r="6" spans="1:8" x14ac:dyDescent="0.3">
      <c r="A6" t="s">
        <v>4</v>
      </c>
      <c r="B6">
        <f>E6*B2+F6*B3</f>
        <v>160</v>
      </c>
      <c r="D6" t="s">
        <v>4</v>
      </c>
      <c r="E6">
        <v>4</v>
      </c>
      <c r="F6">
        <v>4</v>
      </c>
      <c r="G6">
        <v>160</v>
      </c>
      <c r="H6" t="s">
        <v>22</v>
      </c>
    </row>
    <row r="7" spans="1:8" x14ac:dyDescent="0.3">
      <c r="A7" t="s">
        <v>5</v>
      </c>
      <c r="B7">
        <f>E7*B2+F7*B3</f>
        <v>980</v>
      </c>
      <c r="D7" t="s">
        <v>5</v>
      </c>
      <c r="E7">
        <v>35</v>
      </c>
      <c r="F7">
        <v>20</v>
      </c>
      <c r="G7">
        <v>1190</v>
      </c>
      <c r="H7" t="s">
        <v>23</v>
      </c>
    </row>
    <row r="9" spans="1:8" x14ac:dyDescent="0.3">
      <c r="A9" t="s">
        <v>24</v>
      </c>
      <c r="B9">
        <f>G5-B5</f>
        <v>0</v>
      </c>
    </row>
    <row r="10" spans="1:8" x14ac:dyDescent="0.3">
      <c r="A10" t="s">
        <v>25</v>
      </c>
      <c r="B10">
        <f t="shared" ref="B10:B11" si="0">G6-B6</f>
        <v>0</v>
      </c>
    </row>
    <row r="11" spans="1:8" x14ac:dyDescent="0.3">
      <c r="A11" t="s">
        <v>26</v>
      </c>
      <c r="B11">
        <f t="shared" si="0"/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Notes</vt:lpstr>
      <vt:lpstr>Prob1</vt:lpstr>
      <vt:lpstr>Prob2</vt:lpstr>
      <vt:lpstr>TextProb</vt:lpstr>
      <vt:lpstr>LecProb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 Roberson</cp:lastModifiedBy>
  <dcterms:created xsi:type="dcterms:W3CDTF">2011-03-28T15:02:17Z</dcterms:created>
  <dcterms:modified xsi:type="dcterms:W3CDTF">2014-11-01T00:48:40Z</dcterms:modified>
</cp:coreProperties>
</file>